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ankoopdagboek" sheetId="1" r:id="rId1"/>
    <sheet name="Verkoopdagboek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<sst xmlns="http://schemas.openxmlformats.org/spreadsheetml/2006/main" count="58" uniqueCount="38">
  <si>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DATUM</t>
  </si>
  <si>
    <t>LEVERANCIER</t>
  </si>
  <si>
    <t>TOT.</t>
  </si>
  <si>
    <t>PRIJS EXCL. BTW</t>
  </si>
  <si>
    <t>FACTUUR</t>
  </si>
  <si>
    <t>GOEDEREN</t>
  </si>
  <si>
    <t>TOTAAL</t>
  </si>
  <si>
    <t>AFTREKB</t>
  </si>
  <si>
    <t xml:space="preserve">NIET </t>
  </si>
  <si>
    <t>SUBTOTAAL</t>
  </si>
  <si>
    <t>Doc</t>
  </si>
  <si>
    <t>Nr</t>
  </si>
  <si>
    <t>DIENSTEN &amp;</t>
  </si>
  <si>
    <t>DIV. GOED.</t>
  </si>
  <si>
    <t>Aard</t>
  </si>
  <si>
    <t>BEDRIJFS-</t>
  </si>
  <si>
    <t>MIDDELEN</t>
  </si>
  <si>
    <t>CREDIT-</t>
  </si>
  <si>
    <t>NOTA'S</t>
  </si>
  <si>
    <t>BTW</t>
  </si>
  <si>
    <t>Betaling</t>
  </si>
  <si>
    <t>Wijze</t>
  </si>
  <si>
    <t>Datum</t>
  </si>
  <si>
    <t>Bedrag</t>
  </si>
  <si>
    <t xml:space="preserve"> Aankoopdagboek</t>
  </si>
  <si>
    <t>HANDELS-</t>
  </si>
  <si>
    <t xml:space="preserve"> Verkoopdagboek</t>
  </si>
  <si>
    <t>KLANT</t>
  </si>
  <si>
    <t>Inning</t>
  </si>
  <si>
    <t>HANDELSGOEDEREN</t>
  </si>
  <si>
    <t>TOTAAL FACTUREN</t>
  </si>
  <si>
    <t>TOTAAL CREDITNOTA</t>
  </si>
  <si>
    <t>BTW-aangifte roosters</t>
  </si>
  <si>
    <t>01</t>
  </si>
  <si>
    <t>02</t>
  </si>
  <si>
    <t>03</t>
  </si>
  <si>
    <t>TE</t>
  </si>
  <si>
    <t>BETALEN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</si>
</sst>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173" fontId="8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73" fontId="8" fillId="0" borderId="11" xfId="0" applyNumberFormat="1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0" borderId="0" xfId="0" applyFont="1" applyAlignment="1" applyProtection="1">
      <alignment horizontal="center"/>
      <protection/>
    </xf>
    <xf numFmtId="2" fontId="15" fillId="0" borderId="10" xfId="0" applyNumberFormat="1" applyFont="1" applyBorder="1" applyAlignment="1">
      <alignment horizontal="right" vertical="center"/>
    </xf>
    <xf numFmtId="2" fontId="15" fillId="0" borderId="18" xfId="0" applyNumberFormat="1" applyFont="1" applyBorder="1" applyAlignment="1">
      <alignment horizontal="right" vertical="center"/>
    </xf>
    <xf numFmtId="2" fontId="15" fillId="0" borderId="19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2" fontId="15" fillId="0" borderId="20" xfId="0" applyNumberFormat="1" applyFont="1" applyBorder="1" applyAlignment="1">
      <alignment horizontal="right" vertical="center"/>
    </xf>
    <xf numFmtId="2" fontId="15" fillId="0" borderId="21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horizontal="right" vertical="center"/>
    </xf>
    <xf numFmtId="2" fontId="15" fillId="0" borderId="23" xfId="0" applyNumberFormat="1" applyFont="1" applyBorder="1" applyAlignment="1">
      <alignment horizontal="right" vertical="center"/>
    </xf>
    <xf numFmtId="2" fontId="15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 horizontal="right" vertical="center"/>
    </xf>
    <xf numFmtId="2" fontId="15" fillId="0" borderId="26" xfId="0" applyNumberFormat="1" applyFont="1" applyBorder="1" applyAlignment="1">
      <alignment horizontal="right" vertical="center"/>
    </xf>
    <xf numFmtId="172" fontId="7" fillId="0" borderId="10" xfId="0" applyNumberFormat="1" applyFont="1" applyBorder="1" applyAlignment="1" applyProtection="1">
      <alignment horizontal="left" vertical="center"/>
      <protection/>
    </xf>
    <xf numFmtId="172" fontId="7" fillId="0" borderId="11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8" xfId="0" applyNumberFormat="1" applyFont="1" applyBorder="1" applyAlignment="1" applyProtection="1">
      <alignment/>
      <protection locked="0"/>
    </xf>
    <xf numFmtId="2" fontId="15" fillId="0" borderId="19" xfId="0" applyNumberFormat="1" applyFont="1" applyBorder="1" applyAlignment="1">
      <alignment/>
    </xf>
    <xf numFmtId="2" fontId="15" fillId="0" borderId="10" xfId="0" applyNumberFormat="1" applyFont="1" applyBorder="1" applyAlignment="1" applyProtection="1">
      <alignment/>
      <protection/>
    </xf>
    <xf numFmtId="2" fontId="10" fillId="0" borderId="19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9" fillId="0" borderId="27" xfId="0" applyFont="1" applyBorder="1" applyAlignment="1" applyProtection="1">
      <alignment/>
      <protection/>
    </xf>
    <xf numFmtId="2" fontId="6" fillId="35" borderId="27" xfId="0" applyNumberFormat="1" applyFont="1" applyFill="1" applyBorder="1" applyAlignment="1">
      <alignment/>
    </xf>
    <xf numFmtId="2" fontId="15" fillId="0" borderId="27" xfId="0" applyNumberFormat="1" applyFont="1" applyBorder="1" applyAlignment="1" applyProtection="1">
      <alignment/>
      <protection locked="0"/>
    </xf>
    <xf numFmtId="2" fontId="15" fillId="0" borderId="28" xfId="0" applyNumberFormat="1" applyFont="1" applyBorder="1" applyAlignment="1" applyProtection="1">
      <alignment/>
      <protection locked="0"/>
    </xf>
    <xf numFmtId="2" fontId="15" fillId="0" borderId="29" xfId="0" applyNumberFormat="1" applyFont="1" applyBorder="1" applyAlignment="1">
      <alignment/>
    </xf>
    <xf numFmtId="2" fontId="15" fillId="0" borderId="27" xfId="0" applyNumberFormat="1" applyFont="1" applyBorder="1" applyAlignment="1" applyProtection="1">
      <alignment/>
      <protection/>
    </xf>
    <xf numFmtId="2" fontId="10" fillId="0" borderId="29" xfId="0" applyNumberFormat="1" applyFont="1" applyBorder="1" applyAlignment="1">
      <alignment/>
    </xf>
    <xf numFmtId="2" fontId="14" fillId="0" borderId="27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9" fillId="0" borderId="24" xfId="0" applyFont="1" applyBorder="1" applyAlignment="1" applyProtection="1">
      <alignment/>
      <protection/>
    </xf>
    <xf numFmtId="2" fontId="6" fillId="35" borderId="24" xfId="0" applyNumberFormat="1" applyFont="1" applyFill="1" applyBorder="1" applyAlignment="1">
      <alignment/>
    </xf>
    <xf numFmtId="2" fontId="15" fillId="0" borderId="24" xfId="0" applyNumberFormat="1" applyFont="1" applyBorder="1" applyAlignment="1" applyProtection="1">
      <alignment/>
      <protection locked="0"/>
    </xf>
    <xf numFmtId="2" fontId="15" fillId="0" borderId="30" xfId="0" applyNumberFormat="1" applyFont="1" applyBorder="1" applyAlignment="1" applyProtection="1">
      <alignment/>
      <protection locked="0"/>
    </xf>
    <xf numFmtId="2" fontId="15" fillId="0" borderId="31" xfId="0" applyNumberFormat="1" applyFont="1" applyBorder="1" applyAlignment="1">
      <alignment/>
    </xf>
    <xf numFmtId="2" fontId="15" fillId="0" borderId="24" xfId="0" applyNumberFormat="1" applyFont="1" applyBorder="1" applyAlignment="1" applyProtection="1">
      <alignment/>
      <protection/>
    </xf>
    <xf numFmtId="2" fontId="10" fillId="0" borderId="31" xfId="0" applyNumberFormat="1" applyFont="1" applyBorder="1" applyAlignment="1">
      <alignment/>
    </xf>
    <xf numFmtId="2" fontId="14" fillId="0" borderId="24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9" fontId="11" fillId="34" borderId="11" xfId="0" applyNumberFormat="1" applyFont="1" applyFill="1" applyBorder="1" applyAlignment="1">
      <alignment horizontal="center"/>
    </xf>
    <xf numFmtId="0" fontId="14" fillId="0" borderId="10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2" fontId="0" fillId="0" borderId="1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72" fontId="3" fillId="4" borderId="10" xfId="0" applyNumberFormat="1" applyFont="1" applyFill="1" applyBorder="1" applyAlignment="1">
      <alignment horizontal="lef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 quotePrefix="1">
      <alignment horizontal="center"/>
    </xf>
    <xf numFmtId="16" fontId="13" fillId="0" borderId="10" xfId="0" applyNumberFormat="1" applyFont="1" applyBorder="1" applyAlignment="1" applyProtection="1">
      <alignment horizontal="center"/>
      <protection/>
    </xf>
    <xf numFmtId="16" fontId="13" fillId="0" borderId="27" xfId="0" applyNumberFormat="1" applyFont="1" applyBorder="1" applyAlignment="1" applyProtection="1">
      <alignment horizontal="center"/>
      <protection/>
    </xf>
    <xf numFmtId="16" fontId="13" fillId="0" borderId="24" xfId="0" applyNumberFormat="1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/>
      <protection/>
    </xf>
    <xf numFmtId="0" fontId="0" fillId="36" borderId="0" xfId="0" applyFill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37" borderId="0" xfId="0" applyNumberFormat="1" applyFont="1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91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142875</xdr:rowOff>
    </xdr:from>
    <xdr:to>
      <xdr:col>8</xdr:col>
      <xdr:colOff>342900</xdr:colOff>
      <xdr:row>33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962400"/>
          <a:ext cx="51054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7</xdr:col>
      <xdr:colOff>619125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33825"/>
          <a:ext cx="51054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5.00390625" style="0" customWidth="1"/>
    <col min="4" max="4" width="21.140625" style="0" customWidth="1"/>
    <col min="5" max="5" width="9.7109375" style="0" customWidth="1"/>
    <col min="6" max="6" width="9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9.57421875" style="0" bestFit="1" customWidth="1"/>
    <col min="11" max="11" width="9.28125" style="0" bestFit="1" customWidth="1"/>
    <col min="12" max="12" width="8.7109375" style="0" customWidth="1"/>
    <col min="13" max="13" width="9.28125" style="0" bestFit="1" customWidth="1"/>
    <col min="14" max="14" width="4.57421875" style="0" customWidth="1"/>
    <col min="15" max="15" width="6.8515625" style="0" customWidth="1"/>
  </cols>
  <sheetData>
    <row r="1" spans="1:17" ht="30">
      <c r="A1" s="1"/>
      <c r="B1" s="90" t="s">
        <v>24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"/>
      <c r="O1" s="2"/>
      <c r="P1" s="2"/>
      <c r="Q1" s="1"/>
    </row>
    <row r="2" spans="2:17" ht="15.75" thickBot="1">
      <c r="B2" s="3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ht="15">
      <c r="B3" s="93" t="s">
        <v>0</v>
      </c>
      <c r="C3" s="95" t="s">
        <v>10</v>
      </c>
      <c r="D3" s="95" t="s">
        <v>1</v>
      </c>
      <c r="E3" s="10" t="s">
        <v>2</v>
      </c>
      <c r="F3" s="95" t="s">
        <v>3</v>
      </c>
      <c r="G3" s="95"/>
      <c r="H3" s="95"/>
      <c r="I3" s="95"/>
      <c r="J3" s="97"/>
      <c r="K3" s="99" t="s">
        <v>19</v>
      </c>
      <c r="L3" s="95"/>
      <c r="M3" s="97"/>
      <c r="N3" s="101" t="s">
        <v>20</v>
      </c>
      <c r="O3" s="102"/>
      <c r="P3" s="102"/>
      <c r="Q3" s="4"/>
    </row>
    <row r="4" spans="2:17" ht="15">
      <c r="B4" s="94"/>
      <c r="C4" s="96"/>
      <c r="D4" s="96"/>
      <c r="E4" s="11" t="s">
        <v>4</v>
      </c>
      <c r="F4" s="96"/>
      <c r="G4" s="96"/>
      <c r="H4" s="96"/>
      <c r="I4" s="96"/>
      <c r="J4" s="98"/>
      <c r="K4" s="100"/>
      <c r="L4" s="96"/>
      <c r="M4" s="98"/>
      <c r="N4" s="103"/>
      <c r="O4" s="86"/>
      <c r="P4" s="86"/>
      <c r="Q4" s="5"/>
    </row>
    <row r="5" spans="2:17" ht="15">
      <c r="B5" s="84"/>
      <c r="C5" s="86" t="s">
        <v>11</v>
      </c>
      <c r="D5" s="88"/>
      <c r="E5" s="88"/>
      <c r="F5" s="12" t="s">
        <v>25</v>
      </c>
      <c r="G5" s="12" t="s">
        <v>12</v>
      </c>
      <c r="H5" s="12" t="s">
        <v>14</v>
      </c>
      <c r="I5" s="12" t="s">
        <v>15</v>
      </c>
      <c r="J5" s="13" t="s">
        <v>17</v>
      </c>
      <c r="K5" s="14" t="s">
        <v>17</v>
      </c>
      <c r="L5" s="12" t="s">
        <v>7</v>
      </c>
      <c r="M5" s="13" t="s">
        <v>8</v>
      </c>
      <c r="N5" s="14" t="s">
        <v>21</v>
      </c>
      <c r="O5" s="12" t="s">
        <v>22</v>
      </c>
      <c r="P5" s="12" t="s">
        <v>23</v>
      </c>
      <c r="Q5" s="5"/>
    </row>
    <row r="6" spans="2:17" ht="15.75" thickBot="1">
      <c r="B6" s="85"/>
      <c r="C6" s="87"/>
      <c r="D6" s="89"/>
      <c r="E6" s="89"/>
      <c r="F6" s="15" t="s">
        <v>5</v>
      </c>
      <c r="G6" s="15" t="s">
        <v>13</v>
      </c>
      <c r="H6" s="15"/>
      <c r="I6" s="15" t="s">
        <v>16</v>
      </c>
      <c r="J6" s="16" t="s">
        <v>18</v>
      </c>
      <c r="K6" s="17" t="s">
        <v>18</v>
      </c>
      <c r="L6" s="15"/>
      <c r="M6" s="16" t="s">
        <v>7</v>
      </c>
      <c r="N6" s="17"/>
      <c r="O6" s="15"/>
      <c r="P6" s="15"/>
      <c r="Q6" s="5"/>
    </row>
    <row r="7" spans="1:17" ht="15.75" thickTop="1">
      <c r="A7" s="18">
        <v>1</v>
      </c>
      <c r="B7" s="79"/>
      <c r="C7" s="34"/>
      <c r="D7" s="34"/>
      <c r="E7" s="43">
        <f>SUM(F7:L7)</f>
        <v>0</v>
      </c>
      <c r="F7" s="35"/>
      <c r="G7" s="35"/>
      <c r="H7" s="35"/>
      <c r="I7" s="35"/>
      <c r="J7" s="36"/>
      <c r="K7" s="37"/>
      <c r="L7" s="38"/>
      <c r="M7" s="36"/>
      <c r="N7" s="39"/>
      <c r="O7" s="40"/>
      <c r="P7" s="41"/>
      <c r="Q7" s="5"/>
    </row>
    <row r="8" spans="1:17" ht="15">
      <c r="A8" s="18">
        <v>2</v>
      </c>
      <c r="B8" s="80"/>
      <c r="C8" s="82"/>
      <c r="D8" s="42"/>
      <c r="E8" s="43">
        <f>SUM(F8:L8)</f>
        <v>0</v>
      </c>
      <c r="F8" s="44"/>
      <c r="G8" s="44"/>
      <c r="H8" s="44"/>
      <c r="I8" s="44"/>
      <c r="J8" s="45"/>
      <c r="K8" s="46"/>
      <c r="L8" s="47"/>
      <c r="M8" s="45"/>
      <c r="N8" s="48"/>
      <c r="O8" s="49"/>
      <c r="P8" s="50"/>
      <c r="Q8" s="5"/>
    </row>
    <row r="9" spans="1:17" ht="15">
      <c r="A9" s="18">
        <v>3</v>
      </c>
      <c r="B9" s="80"/>
      <c r="C9" s="42"/>
      <c r="D9" s="42"/>
      <c r="E9" s="43">
        <f aca="true" t="shared" si="0" ref="E9:E15">SUM(F9:L9)</f>
        <v>0</v>
      </c>
      <c r="F9" s="44"/>
      <c r="G9" s="44"/>
      <c r="H9" s="44"/>
      <c r="I9" s="44"/>
      <c r="J9" s="45"/>
      <c r="K9" s="46"/>
      <c r="L9" s="47"/>
      <c r="M9" s="45"/>
      <c r="N9" s="48"/>
      <c r="O9" s="49"/>
      <c r="P9" s="50"/>
      <c r="Q9" s="5"/>
    </row>
    <row r="10" spans="1:17" ht="15">
      <c r="A10" s="18">
        <v>4</v>
      </c>
      <c r="B10" s="80"/>
      <c r="C10" s="42"/>
      <c r="D10" s="42"/>
      <c r="E10" s="43">
        <f t="shared" si="0"/>
        <v>0</v>
      </c>
      <c r="F10" s="44"/>
      <c r="G10" s="44"/>
      <c r="H10" s="44"/>
      <c r="I10" s="44"/>
      <c r="J10" s="45"/>
      <c r="K10" s="46"/>
      <c r="L10" s="47"/>
      <c r="M10" s="45"/>
      <c r="N10" s="48"/>
      <c r="O10" s="49"/>
      <c r="P10" s="50"/>
      <c r="Q10" s="5"/>
    </row>
    <row r="11" spans="1:17" ht="15">
      <c r="A11" s="18">
        <v>6</v>
      </c>
      <c r="B11" s="80"/>
      <c r="C11" s="42"/>
      <c r="D11" s="42"/>
      <c r="E11" s="43">
        <f t="shared" si="0"/>
        <v>0</v>
      </c>
      <c r="F11" s="44"/>
      <c r="G11" s="44"/>
      <c r="H11" s="44"/>
      <c r="I11" s="44"/>
      <c r="J11" s="45"/>
      <c r="K11" s="46"/>
      <c r="L11" s="47"/>
      <c r="M11" s="45"/>
      <c r="N11" s="48"/>
      <c r="O11" s="49"/>
      <c r="P11" s="50"/>
      <c r="Q11" s="5"/>
    </row>
    <row r="12" spans="1:17" ht="15">
      <c r="A12" s="18">
        <v>7</v>
      </c>
      <c r="B12" s="80"/>
      <c r="C12" s="42"/>
      <c r="D12" s="42"/>
      <c r="E12" s="43">
        <f t="shared" si="0"/>
        <v>0</v>
      </c>
      <c r="F12" s="44"/>
      <c r="G12" s="44"/>
      <c r="H12" s="44"/>
      <c r="I12" s="44"/>
      <c r="J12" s="45"/>
      <c r="K12" s="46"/>
      <c r="L12" s="47"/>
      <c r="M12" s="45"/>
      <c r="N12" s="48"/>
      <c r="O12" s="49"/>
      <c r="P12" s="50"/>
      <c r="Q12" s="5"/>
    </row>
    <row r="13" spans="1:17" ht="15">
      <c r="A13" s="18">
        <v>8</v>
      </c>
      <c r="B13" s="80"/>
      <c r="C13" s="42"/>
      <c r="D13" s="42"/>
      <c r="E13" s="43">
        <f t="shared" si="0"/>
        <v>0</v>
      </c>
      <c r="F13" s="44"/>
      <c r="G13" s="44"/>
      <c r="H13" s="44"/>
      <c r="I13" s="44"/>
      <c r="J13" s="45"/>
      <c r="K13" s="46"/>
      <c r="L13" s="47"/>
      <c r="M13" s="45"/>
      <c r="N13" s="48"/>
      <c r="O13" s="49"/>
      <c r="P13" s="50"/>
      <c r="Q13" s="5"/>
    </row>
    <row r="14" spans="1:17" ht="15">
      <c r="A14" s="18">
        <v>9</v>
      </c>
      <c r="B14" s="80"/>
      <c r="C14" s="42"/>
      <c r="D14" s="42"/>
      <c r="E14" s="43">
        <f t="shared" si="0"/>
        <v>0</v>
      </c>
      <c r="F14" s="44"/>
      <c r="G14" s="44"/>
      <c r="H14" s="44"/>
      <c r="I14" s="44"/>
      <c r="J14" s="45"/>
      <c r="K14" s="46"/>
      <c r="L14" s="47"/>
      <c r="M14" s="45"/>
      <c r="N14" s="48"/>
      <c r="O14" s="49"/>
      <c r="P14" s="50"/>
      <c r="Q14" s="5"/>
    </row>
    <row r="15" spans="1:17" ht="15.75" thickBot="1">
      <c r="A15" s="18">
        <v>16</v>
      </c>
      <c r="B15" s="81"/>
      <c r="C15" s="51"/>
      <c r="D15" s="51"/>
      <c r="E15" s="43">
        <f t="shared" si="0"/>
        <v>0</v>
      </c>
      <c r="F15" s="53"/>
      <c r="G15" s="53"/>
      <c r="H15" s="53"/>
      <c r="I15" s="53"/>
      <c r="J15" s="54"/>
      <c r="K15" s="55"/>
      <c r="L15" s="56"/>
      <c r="M15" s="54"/>
      <c r="N15" s="57"/>
      <c r="O15" s="58"/>
      <c r="P15" s="59"/>
      <c r="Q15" s="5"/>
    </row>
    <row r="16" spans="1:17" ht="20.25" thickTop="1">
      <c r="A16" s="6"/>
      <c r="B16" s="32" t="s">
        <v>9</v>
      </c>
      <c r="C16" s="7"/>
      <c r="D16" s="7"/>
      <c r="E16" s="19">
        <f>SUM(F16:L16)</f>
        <v>0</v>
      </c>
      <c r="F16" s="19">
        <f>SUM(F7:F15)</f>
        <v>0</v>
      </c>
      <c r="G16" s="19">
        <f>SUM(G7:G15)</f>
        <v>0</v>
      </c>
      <c r="H16" s="19"/>
      <c r="I16" s="26">
        <f>SUM(I7:I15)</f>
        <v>0</v>
      </c>
      <c r="J16" s="25"/>
      <c r="K16" s="27"/>
      <c r="L16" s="28">
        <f>SUM(L7:L15)</f>
        <v>0</v>
      </c>
      <c r="M16" s="20">
        <f>SUM(M7:M15)</f>
        <v>0</v>
      </c>
      <c r="N16" s="21"/>
      <c r="O16" s="19"/>
      <c r="P16" s="19"/>
      <c r="Q16" s="8"/>
    </row>
    <row r="17" spans="1:17" ht="20.25" thickBot="1">
      <c r="A17" s="6"/>
      <c r="B17" s="33" t="s">
        <v>6</v>
      </c>
      <c r="C17" s="9"/>
      <c r="D17" s="9"/>
      <c r="E17" s="22">
        <f>SUM(J17:K17)</f>
        <v>0</v>
      </c>
      <c r="F17" s="22"/>
      <c r="G17" s="22"/>
      <c r="H17" s="22"/>
      <c r="I17" s="29"/>
      <c r="J17" s="30">
        <f>SUM(J8:J16)</f>
        <v>0</v>
      </c>
      <c r="K17" s="30">
        <f>SUM(K8:K16)</f>
        <v>0</v>
      </c>
      <c r="L17" s="31"/>
      <c r="M17" s="23">
        <f>SUM(M16)</f>
        <v>0</v>
      </c>
      <c r="N17" s="24"/>
      <c r="O17" s="22"/>
      <c r="P17" s="22"/>
      <c r="Q17" s="8"/>
    </row>
    <row r="18" spans="2:16" ht="17.25" customHeight="1" thickTop="1">
      <c r="B18" s="76" t="s">
        <v>32</v>
      </c>
      <c r="C18" s="77"/>
      <c r="D18" s="77"/>
      <c r="E18" s="77"/>
      <c r="F18" s="77">
        <v>81</v>
      </c>
      <c r="G18" s="77">
        <v>82</v>
      </c>
      <c r="H18" s="77"/>
      <c r="I18" s="77">
        <v>83</v>
      </c>
      <c r="J18" s="77">
        <v>85</v>
      </c>
      <c r="K18" s="77">
        <v>63</v>
      </c>
      <c r="L18" s="77">
        <v>59</v>
      </c>
      <c r="M18" s="77"/>
      <c r="N18" s="77"/>
      <c r="O18" s="77"/>
      <c r="P18" s="77"/>
    </row>
  </sheetData>
  <sheetProtection/>
  <mergeCells count="12">
    <mergeCell ref="K3:M4"/>
    <mergeCell ref="N3:P4"/>
    <mergeCell ref="B5:B6"/>
    <mergeCell ref="C5:C6"/>
    <mergeCell ref="D5:D6"/>
    <mergeCell ref="E5:E6"/>
    <mergeCell ref="B1:M1"/>
    <mergeCell ref="E2:Q2"/>
    <mergeCell ref="B3:B4"/>
    <mergeCell ref="C3:C4"/>
    <mergeCell ref="D3:D4"/>
    <mergeCell ref="F3:J4"/>
  </mergeCells>
  <conditionalFormatting sqref="C7">
    <cfRule type="containsText" priority="45" dxfId="89" operator="containsText" stopIfTrue="1" text="AF10">
      <formula>NOT(ISERROR(SEARCH("AF10",C7)))</formula>
    </cfRule>
  </conditionalFormatting>
  <conditionalFormatting sqref="C8">
    <cfRule type="containsText" priority="44" dxfId="89" operator="containsText" stopIfTrue="1" text="AF11">
      <formula>NOT(ISERROR(SEARCH("AF11",C8)))</formula>
    </cfRule>
  </conditionalFormatting>
  <conditionalFormatting sqref="C9">
    <cfRule type="containsText" priority="43" dxfId="89" operator="containsText" stopIfTrue="1" text="ICN1">
      <formula>NOT(ISERROR(SEARCH("ICN1",C9)))</formula>
    </cfRule>
  </conditionalFormatting>
  <conditionalFormatting sqref="C10">
    <cfRule type="containsText" priority="42" dxfId="89" operator="containsText" stopIfTrue="1" text="AF12">
      <formula>NOT(ISERROR(SEARCH("AF12",C10)))</formula>
    </cfRule>
  </conditionalFormatting>
  <conditionalFormatting sqref="C11">
    <cfRule type="containsText" priority="41" dxfId="89" operator="containsText" stopIfTrue="1" text="AF13">
      <formula>NOT(ISERROR(SEARCH("AF13",C11)))</formula>
    </cfRule>
  </conditionalFormatting>
  <conditionalFormatting sqref="C12">
    <cfRule type="containsText" priority="40" dxfId="89" operator="containsText" stopIfTrue="1" text="ICN2">
      <formula>NOT(ISERROR(SEARCH("ICN2",C12)))</formula>
    </cfRule>
  </conditionalFormatting>
  <conditionalFormatting sqref="C13">
    <cfRule type="containsText" priority="39" dxfId="89" operator="containsText" stopIfTrue="1" text="AF14">
      <formula>NOT(ISERROR(SEARCH("AF14",C13)))</formula>
    </cfRule>
  </conditionalFormatting>
  <conditionalFormatting sqref="C14">
    <cfRule type="containsText" priority="38" dxfId="89" operator="containsText" stopIfTrue="1" text="AF15">
      <formula>NOT(ISERROR(SEARCH("AF15",C14)))</formula>
    </cfRule>
  </conditionalFormatting>
  <conditionalFormatting sqref="F7">
    <cfRule type="cellIs" priority="37" dxfId="89" operator="equal" stopIfTrue="1">
      <formula>755.25</formula>
    </cfRule>
  </conditionalFormatting>
  <conditionalFormatting sqref="I8">
    <cfRule type="cellIs" priority="36" dxfId="89" operator="equal" stopIfTrue="1">
      <formula>198.25</formula>
    </cfRule>
  </conditionalFormatting>
  <conditionalFormatting sqref="L7">
    <cfRule type="cellIs" priority="35" dxfId="89" operator="equal" stopIfTrue="1">
      <formula>158.6</formula>
    </cfRule>
  </conditionalFormatting>
  <conditionalFormatting sqref="L8">
    <cfRule type="cellIs" priority="34" dxfId="89" operator="equal" stopIfTrue="1">
      <formula>41.63</formula>
    </cfRule>
  </conditionalFormatting>
  <conditionalFormatting sqref="K9">
    <cfRule type="cellIs" priority="33" dxfId="89" operator="equal" stopIfTrue="1">
      <formula>-9.79</formula>
    </cfRule>
  </conditionalFormatting>
  <conditionalFormatting sqref="J9">
    <cfRule type="cellIs" priority="32" dxfId="89" operator="equal" stopIfTrue="1">
      <formula>-46.63</formula>
    </cfRule>
  </conditionalFormatting>
  <conditionalFormatting sqref="F10">
    <cfRule type="cellIs" priority="31" dxfId="89" operator="equal" stopIfTrue="1">
      <formula>162.64</formula>
    </cfRule>
  </conditionalFormatting>
  <conditionalFormatting sqref="G11">
    <cfRule type="cellIs" priority="29" dxfId="89" operator="equal" stopIfTrue="1">
      <formula>1050.5</formula>
    </cfRule>
    <cfRule type="cellIs" priority="30" dxfId="89" operator="equal" stopIfTrue="1">
      <formula>$B$1</formula>
    </cfRule>
  </conditionalFormatting>
  <conditionalFormatting sqref="G13">
    <cfRule type="cellIs" priority="28" dxfId="89" operator="equal" stopIfTrue="1">
      <formula>105</formula>
    </cfRule>
  </conditionalFormatting>
  <conditionalFormatting sqref="F14">
    <cfRule type="cellIs" priority="27" dxfId="89" operator="equal" stopIfTrue="1">
      <formula>385.5</formula>
    </cfRule>
  </conditionalFormatting>
  <conditionalFormatting sqref="J12">
    <cfRule type="cellIs" priority="26" dxfId="89" operator="equal" stopIfTrue="1">
      <formula>-45</formula>
    </cfRule>
  </conditionalFormatting>
  <conditionalFormatting sqref="K12">
    <cfRule type="cellIs" priority="25" dxfId="89" operator="equal" stopIfTrue="1">
      <formula>-9.45</formula>
    </cfRule>
  </conditionalFormatting>
  <conditionalFormatting sqref="L10">
    <cfRule type="cellIs" priority="24" dxfId="89" operator="equal" stopIfTrue="1">
      <formula>34.15</formula>
    </cfRule>
  </conditionalFormatting>
  <conditionalFormatting sqref="L11">
    <cfRule type="cellIs" priority="23" dxfId="89" operator="equal" stopIfTrue="1">
      <formula>220.61</formula>
    </cfRule>
  </conditionalFormatting>
  <conditionalFormatting sqref="L13">
    <cfRule type="cellIs" priority="22" dxfId="89" operator="equal" stopIfTrue="1">
      <formula>22.05</formula>
    </cfRule>
  </conditionalFormatting>
  <conditionalFormatting sqref="L14">
    <cfRule type="cellIs" priority="21" dxfId="89" operator="equal" stopIfTrue="1">
      <formula>23.13</formula>
    </cfRule>
  </conditionalFormatting>
  <conditionalFormatting sqref="E16">
    <cfRule type="cellIs" priority="20" dxfId="90" operator="equal" stopIfTrue="1">
      <formula>3157.31</formula>
    </cfRule>
  </conditionalFormatting>
  <conditionalFormatting sqref="F16">
    <cfRule type="cellIs" priority="19" dxfId="90" operator="equal" stopIfTrue="1">
      <formula>1303.39</formula>
    </cfRule>
  </conditionalFormatting>
  <conditionalFormatting sqref="G16">
    <cfRule type="cellIs" priority="18" dxfId="90" operator="equal" stopIfTrue="1">
      <formula>1155.5</formula>
    </cfRule>
  </conditionalFormatting>
  <conditionalFormatting sqref="I16">
    <cfRule type="cellIs" priority="17" dxfId="90" operator="equal" stopIfTrue="1">
      <formula>198.25</formula>
    </cfRule>
  </conditionalFormatting>
  <conditionalFormatting sqref="J17">
    <cfRule type="cellIs" priority="16" dxfId="90" operator="equal" stopIfTrue="1">
      <formula>-91.63</formula>
    </cfRule>
  </conditionalFormatting>
  <conditionalFormatting sqref="K17">
    <cfRule type="cellIs" priority="15" dxfId="90" operator="equal" stopIfTrue="1">
      <formula>-19.24</formula>
    </cfRule>
  </conditionalFormatting>
  <conditionalFormatting sqref="L16">
    <cfRule type="cellIs" priority="14" dxfId="90" operator="equal" stopIfTrue="1">
      <formula>500.17</formula>
    </cfRule>
  </conditionalFormatting>
  <conditionalFormatting sqref="E17">
    <cfRule type="cellIs" priority="13" dxfId="90" operator="equal" stopIfTrue="1">
      <formula>-110.87</formula>
    </cfRule>
  </conditionalFormatting>
  <conditionalFormatting sqref="E7">
    <cfRule type="cellIs" priority="12" dxfId="89" operator="equal" stopIfTrue="1">
      <formula>913.85</formula>
    </cfRule>
  </conditionalFormatting>
  <conditionalFormatting sqref="E8">
    <cfRule type="cellIs" priority="11" dxfId="89" operator="equal" stopIfTrue="1">
      <formula>239.88</formula>
    </cfRule>
  </conditionalFormatting>
  <conditionalFormatting sqref="E9">
    <cfRule type="cellIs" priority="10" dxfId="89" operator="equal" stopIfTrue="1">
      <formula>-56.42</formula>
    </cfRule>
  </conditionalFormatting>
  <conditionalFormatting sqref="E10">
    <cfRule type="cellIs" priority="9" dxfId="89" operator="equal" stopIfTrue="1">
      <formula>196.79</formula>
    </cfRule>
  </conditionalFormatting>
  <conditionalFormatting sqref="E11">
    <cfRule type="cellIs" priority="8" dxfId="89" operator="equal" stopIfTrue="1">
      <formula>1271.11</formula>
    </cfRule>
  </conditionalFormatting>
  <conditionalFormatting sqref="E12">
    <cfRule type="cellIs" priority="7" dxfId="89" operator="equal" stopIfTrue="1">
      <formula>-54.45</formula>
    </cfRule>
  </conditionalFormatting>
  <conditionalFormatting sqref="E13">
    <cfRule type="cellIs" priority="6" dxfId="89" operator="equal" stopIfTrue="1">
      <formula>127.05</formula>
    </cfRule>
  </conditionalFormatting>
  <conditionalFormatting sqref="E14">
    <cfRule type="cellIs" priority="5" dxfId="89" operator="equal" stopIfTrue="1">
      <formula>408.63</formula>
    </cfRule>
  </conditionalFormatting>
  <conditionalFormatting sqref="H8">
    <cfRule type="notContainsBlanks" priority="3" dxfId="0" stopIfTrue="1">
      <formula>LEN(TRIM(H8))&gt;0</formula>
    </cfRule>
    <cfRule type="notContainsBlanks" priority="4" dxfId="4" stopIfTrue="1">
      <formula>LEN(TRIM(H8))&gt;0</formula>
    </cfRule>
  </conditionalFormatting>
  <conditionalFormatting sqref="H11">
    <cfRule type="notContainsBlanks" priority="2" dxfId="0" stopIfTrue="1">
      <formula>LEN(TRIM(H11))&gt;0</formula>
    </cfRule>
  </conditionalFormatting>
  <conditionalFormatting sqref="H13">
    <cfRule type="notContainsBlanks" priority="1" dxfId="0" stopIfTrue="1">
      <formula>LEN(TRIM(H13))&gt;0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7109375" style="0" customWidth="1"/>
    <col min="4" max="4" width="23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9.28125" style="0" customWidth="1"/>
    <col min="11" max="11" width="9.7109375" style="0" customWidth="1"/>
    <col min="12" max="12" width="9.421875" style="0" customWidth="1"/>
    <col min="13" max="13" width="4.8515625" style="0" customWidth="1"/>
    <col min="14" max="14" width="7.57421875" style="0" customWidth="1"/>
    <col min="15" max="15" width="9.57421875" style="0" customWidth="1"/>
  </cols>
  <sheetData>
    <row r="1" spans="1:16" ht="30">
      <c r="A1" s="1"/>
      <c r="B1" s="90" t="s">
        <v>26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2"/>
      <c r="N1" s="2"/>
      <c r="O1" s="2"/>
      <c r="P1" s="1"/>
    </row>
    <row r="2" spans="2:16" ht="11.25" customHeight="1" thickBot="1">
      <c r="B2" s="3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2:16" ht="15">
      <c r="B3" s="93" t="s">
        <v>0</v>
      </c>
      <c r="C3" s="95" t="s">
        <v>10</v>
      </c>
      <c r="D3" s="95" t="s">
        <v>27</v>
      </c>
      <c r="E3" s="10" t="s">
        <v>2</v>
      </c>
      <c r="F3" s="95" t="s">
        <v>3</v>
      </c>
      <c r="G3" s="95"/>
      <c r="H3" s="95"/>
      <c r="I3" s="95"/>
      <c r="J3" s="97"/>
      <c r="K3" s="99" t="s">
        <v>19</v>
      </c>
      <c r="L3" s="97"/>
      <c r="M3" s="107" t="s">
        <v>28</v>
      </c>
      <c r="N3" s="108"/>
      <c r="O3" s="99"/>
      <c r="P3" s="4"/>
    </row>
    <row r="4" spans="2:16" ht="12.75" customHeight="1">
      <c r="B4" s="94"/>
      <c r="C4" s="96"/>
      <c r="D4" s="96"/>
      <c r="E4" s="11" t="s">
        <v>4</v>
      </c>
      <c r="F4" s="96"/>
      <c r="G4" s="96"/>
      <c r="H4" s="96"/>
      <c r="I4" s="96"/>
      <c r="J4" s="98"/>
      <c r="K4" s="100"/>
      <c r="L4" s="98"/>
      <c r="M4" s="109"/>
      <c r="N4" s="110"/>
      <c r="O4" s="100"/>
      <c r="P4" s="5"/>
    </row>
    <row r="5" spans="2:16" ht="15">
      <c r="B5" s="84"/>
      <c r="C5" s="86" t="s">
        <v>11</v>
      </c>
      <c r="D5" s="88"/>
      <c r="E5" s="88"/>
      <c r="F5" s="104" t="s">
        <v>29</v>
      </c>
      <c r="G5" s="105"/>
      <c r="H5" s="106"/>
      <c r="I5" s="12" t="s">
        <v>15</v>
      </c>
      <c r="J5" s="13" t="s">
        <v>17</v>
      </c>
      <c r="K5" s="14" t="s">
        <v>17</v>
      </c>
      <c r="L5" s="13" t="s">
        <v>36</v>
      </c>
      <c r="M5" s="14" t="s">
        <v>21</v>
      </c>
      <c r="N5" s="12" t="s">
        <v>22</v>
      </c>
      <c r="O5" s="12" t="s">
        <v>23</v>
      </c>
      <c r="P5" s="5"/>
    </row>
    <row r="6" spans="2:16" ht="15.75" thickBot="1">
      <c r="B6" s="85"/>
      <c r="C6" s="87"/>
      <c r="D6" s="89"/>
      <c r="E6" s="89"/>
      <c r="F6" s="60">
        <v>0.06</v>
      </c>
      <c r="G6" s="60">
        <v>0.12</v>
      </c>
      <c r="H6" s="60">
        <v>0.21</v>
      </c>
      <c r="I6" s="15" t="s">
        <v>16</v>
      </c>
      <c r="J6" s="16" t="s">
        <v>18</v>
      </c>
      <c r="K6" s="17" t="s">
        <v>18</v>
      </c>
      <c r="L6" s="16" t="s">
        <v>37</v>
      </c>
      <c r="M6" s="17"/>
      <c r="N6" s="15"/>
      <c r="O6" s="15"/>
      <c r="P6" s="5"/>
    </row>
    <row r="7" spans="1:16" ht="15.75" thickTop="1">
      <c r="A7" s="18">
        <v>1</v>
      </c>
      <c r="B7" s="79"/>
      <c r="C7" s="61"/>
      <c r="D7" s="61"/>
      <c r="E7" s="43">
        <f aca="true" t="shared" si="0" ref="E7:E15">SUM(F7:L7)</f>
        <v>0</v>
      </c>
      <c r="F7" s="35"/>
      <c r="G7" s="35"/>
      <c r="H7" s="35"/>
      <c r="I7" s="35"/>
      <c r="J7" s="36"/>
      <c r="K7" s="37"/>
      <c r="L7" s="36"/>
      <c r="M7" s="37"/>
      <c r="N7" s="40"/>
      <c r="O7" s="41"/>
      <c r="P7" s="5"/>
    </row>
    <row r="8" spans="1:16" ht="15">
      <c r="A8" s="18">
        <v>2</v>
      </c>
      <c r="B8" s="80"/>
      <c r="C8" s="62"/>
      <c r="D8" s="62"/>
      <c r="E8" s="43">
        <f t="shared" si="0"/>
        <v>0</v>
      </c>
      <c r="F8" s="44"/>
      <c r="G8" s="44"/>
      <c r="H8" s="44"/>
      <c r="I8" s="44"/>
      <c r="J8" s="45"/>
      <c r="K8" s="46"/>
      <c r="L8" s="45"/>
      <c r="M8" s="46"/>
      <c r="N8" s="49"/>
      <c r="O8" s="50"/>
      <c r="P8" s="5"/>
    </row>
    <row r="9" spans="1:16" ht="15">
      <c r="A9" s="18">
        <v>3</v>
      </c>
      <c r="B9" s="80"/>
      <c r="C9" s="62"/>
      <c r="D9" s="62"/>
      <c r="E9" s="43">
        <f t="shared" si="0"/>
        <v>0</v>
      </c>
      <c r="F9" s="44"/>
      <c r="G9" s="44"/>
      <c r="H9" s="44"/>
      <c r="I9" s="44"/>
      <c r="J9" s="45"/>
      <c r="K9" s="46"/>
      <c r="L9" s="45"/>
      <c r="M9" s="46"/>
      <c r="N9" s="49"/>
      <c r="O9" s="50"/>
      <c r="P9" s="5"/>
    </row>
    <row r="10" spans="1:16" ht="15">
      <c r="A10" s="18">
        <v>4</v>
      </c>
      <c r="B10" s="80"/>
      <c r="C10" s="62"/>
      <c r="D10" s="62"/>
      <c r="E10" s="43">
        <f t="shared" si="0"/>
        <v>0</v>
      </c>
      <c r="F10" s="44"/>
      <c r="G10" s="44"/>
      <c r="H10" s="44"/>
      <c r="I10" s="44"/>
      <c r="J10" s="45"/>
      <c r="K10" s="46"/>
      <c r="L10" s="45"/>
      <c r="M10" s="46"/>
      <c r="N10" s="49"/>
      <c r="O10" s="50"/>
      <c r="P10" s="5"/>
    </row>
    <row r="11" spans="1:16" ht="15">
      <c r="A11" s="18">
        <v>6</v>
      </c>
      <c r="B11" s="80"/>
      <c r="C11" s="62"/>
      <c r="D11" s="62"/>
      <c r="E11" s="43">
        <f t="shared" si="0"/>
        <v>0</v>
      </c>
      <c r="F11" s="44"/>
      <c r="G11" s="44"/>
      <c r="H11" s="44"/>
      <c r="I11" s="44"/>
      <c r="J11" s="45"/>
      <c r="K11" s="46"/>
      <c r="L11" s="45"/>
      <c r="M11" s="46"/>
      <c r="N11" s="49"/>
      <c r="O11" s="50"/>
      <c r="P11" s="5"/>
    </row>
    <row r="12" spans="1:16" ht="15">
      <c r="A12" s="18">
        <v>7</v>
      </c>
      <c r="B12" s="80"/>
      <c r="C12" s="62"/>
      <c r="D12" s="62"/>
      <c r="E12" s="43">
        <f t="shared" si="0"/>
        <v>0</v>
      </c>
      <c r="F12" s="44"/>
      <c r="G12" s="44"/>
      <c r="H12" s="44"/>
      <c r="I12" s="44"/>
      <c r="J12" s="45"/>
      <c r="K12" s="46"/>
      <c r="L12" s="45"/>
      <c r="M12" s="46"/>
      <c r="N12" s="49"/>
      <c r="O12" s="50"/>
      <c r="P12" s="5"/>
    </row>
    <row r="13" spans="1:16" ht="15">
      <c r="A13" s="18">
        <v>8</v>
      </c>
      <c r="B13" s="80"/>
      <c r="C13" s="62"/>
      <c r="D13" s="62"/>
      <c r="E13" s="43">
        <f t="shared" si="0"/>
        <v>0</v>
      </c>
      <c r="F13" s="44"/>
      <c r="G13" s="44"/>
      <c r="H13" s="44"/>
      <c r="I13" s="44"/>
      <c r="J13" s="45"/>
      <c r="K13" s="46"/>
      <c r="L13" s="45"/>
      <c r="M13" s="46"/>
      <c r="N13" s="49"/>
      <c r="O13" s="50"/>
      <c r="P13" s="5"/>
    </row>
    <row r="14" spans="1:16" ht="15">
      <c r="A14" s="18">
        <v>9</v>
      </c>
      <c r="B14" s="80"/>
      <c r="C14" s="62"/>
      <c r="D14" s="62"/>
      <c r="E14" s="43">
        <f t="shared" si="0"/>
        <v>0</v>
      </c>
      <c r="F14" s="44"/>
      <c r="G14" s="44"/>
      <c r="H14" s="44"/>
      <c r="I14" s="44"/>
      <c r="J14" s="45"/>
      <c r="K14" s="46"/>
      <c r="L14" s="45"/>
      <c r="M14" s="46"/>
      <c r="N14" s="49"/>
      <c r="O14" s="50"/>
      <c r="P14" s="5"/>
    </row>
    <row r="15" spans="1:16" ht="15.75" thickBot="1">
      <c r="A15" s="18">
        <v>16</v>
      </c>
      <c r="B15" s="81"/>
      <c r="C15" s="63"/>
      <c r="D15" s="63"/>
      <c r="E15" s="52">
        <f t="shared" si="0"/>
        <v>0</v>
      </c>
      <c r="F15" s="53"/>
      <c r="G15" s="53"/>
      <c r="H15" s="53"/>
      <c r="I15" s="53"/>
      <c r="J15" s="54"/>
      <c r="K15" s="55"/>
      <c r="L15" s="54"/>
      <c r="M15" s="55"/>
      <c r="N15" s="58"/>
      <c r="O15" s="59"/>
      <c r="P15" s="5"/>
    </row>
    <row r="16" spans="1:16" ht="20.25" thickTop="1">
      <c r="A16" s="6"/>
      <c r="B16" s="32" t="s">
        <v>30</v>
      </c>
      <c r="C16" s="7"/>
      <c r="D16" s="7"/>
      <c r="E16" s="64">
        <f>SUM(F16:L16)</f>
        <v>0</v>
      </c>
      <c r="F16" s="64">
        <f>SUM(F7:F15)</f>
        <v>0</v>
      </c>
      <c r="G16" s="64">
        <f>SUM(G7:G15)</f>
        <v>0</v>
      </c>
      <c r="H16" s="64">
        <f>SUM(H7:H15)</f>
        <v>0</v>
      </c>
      <c r="I16" s="65">
        <f>SUM(I7:I15)</f>
        <v>0</v>
      </c>
      <c r="J16" s="66"/>
      <c r="K16" s="67"/>
      <c r="L16" s="68">
        <f>SUM(L7:L15)</f>
        <v>0</v>
      </c>
      <c r="M16" s="69"/>
      <c r="N16" s="64"/>
      <c r="O16" s="64"/>
      <c r="P16" s="8"/>
    </row>
    <row r="17" spans="1:16" ht="20.25" thickBot="1">
      <c r="A17" s="6"/>
      <c r="B17" s="33" t="s">
        <v>31</v>
      </c>
      <c r="C17" s="9"/>
      <c r="D17" s="9"/>
      <c r="E17" s="70">
        <f>SUM(J17:K17)</f>
        <v>0</v>
      </c>
      <c r="F17" s="70"/>
      <c r="G17" s="70"/>
      <c r="H17" s="70"/>
      <c r="I17" s="71"/>
      <c r="J17" s="72">
        <f>SUM(J7:J15)</f>
        <v>0</v>
      </c>
      <c r="K17" s="73">
        <f>SUM(K7:K15)</f>
        <v>0</v>
      </c>
      <c r="L17" s="74"/>
      <c r="M17" s="75"/>
      <c r="N17" s="70"/>
      <c r="O17" s="70"/>
      <c r="P17" s="8"/>
    </row>
    <row r="18" spans="1:16" ht="15.75" thickTop="1">
      <c r="A18" s="6"/>
      <c r="B18" s="76" t="s">
        <v>32</v>
      </c>
      <c r="C18" s="77"/>
      <c r="D18" s="77"/>
      <c r="E18" s="77"/>
      <c r="F18" s="78" t="s">
        <v>33</v>
      </c>
      <c r="G18" s="78" t="s">
        <v>34</v>
      </c>
      <c r="H18" s="77"/>
      <c r="I18" s="78" t="s">
        <v>35</v>
      </c>
      <c r="J18" s="77">
        <v>49</v>
      </c>
      <c r="K18" s="77">
        <v>64</v>
      </c>
      <c r="L18" s="77">
        <v>54</v>
      </c>
      <c r="M18" s="77"/>
      <c r="N18" s="77"/>
      <c r="O18" s="77"/>
      <c r="P18" s="83"/>
    </row>
    <row r="19" ht="17.25" customHeight="1">
      <c r="B19" s="3"/>
    </row>
  </sheetData>
  <sheetProtection/>
  <mergeCells count="13">
    <mergeCell ref="F3:J4"/>
    <mergeCell ref="K3:L4"/>
    <mergeCell ref="M3:O4"/>
    <mergeCell ref="B5:B6"/>
    <mergeCell ref="C5:C6"/>
    <mergeCell ref="D5:D6"/>
    <mergeCell ref="E5:E6"/>
    <mergeCell ref="F5:H5"/>
    <mergeCell ref="B1:L1"/>
    <mergeCell ref="E2:P2"/>
    <mergeCell ref="B3:B4"/>
    <mergeCell ref="C3:C4"/>
    <mergeCell ref="D3:D4"/>
  </mergeCells>
  <conditionalFormatting sqref="H7">
    <cfRule type="cellIs" priority="41" dxfId="89" operator="equal" stopIfTrue="1">
      <formula>245.85</formula>
    </cfRule>
  </conditionalFormatting>
  <conditionalFormatting sqref="F8">
    <cfRule type="cellIs" priority="40" dxfId="89" operator="equal" stopIfTrue="1">
      <formula>266.75</formula>
    </cfRule>
  </conditionalFormatting>
  <conditionalFormatting sqref="H11">
    <cfRule type="cellIs" priority="39" dxfId="89" operator="equal" stopIfTrue="1">
      <formula>304.36</formula>
    </cfRule>
  </conditionalFormatting>
  <conditionalFormatting sqref="I10">
    <cfRule type="cellIs" priority="38" dxfId="89" operator="equal" stopIfTrue="1">
      <formula>302.1</formula>
    </cfRule>
  </conditionalFormatting>
  <conditionalFormatting sqref="J9">
    <cfRule type="cellIs" priority="37" dxfId="89" operator="equal" stopIfTrue="1">
      <formula>-95.14</formula>
    </cfRule>
  </conditionalFormatting>
  <conditionalFormatting sqref="K9">
    <cfRule type="cellIs" priority="36" dxfId="89" operator="equal" stopIfTrue="1">
      <formula>-19.98</formula>
    </cfRule>
  </conditionalFormatting>
  <conditionalFormatting sqref="L7">
    <cfRule type="cellIs" priority="35" dxfId="89" operator="equal" stopIfTrue="1">
      <formula>51.63</formula>
    </cfRule>
  </conditionalFormatting>
  <conditionalFormatting sqref="L8">
    <cfRule type="cellIs" priority="34" dxfId="89" operator="equal" stopIfTrue="1">
      <formula>16.01</formula>
    </cfRule>
  </conditionalFormatting>
  <conditionalFormatting sqref="L10">
    <cfRule type="cellIs" priority="33" dxfId="89" operator="equal" stopIfTrue="1">
      <formula>63.44</formula>
    </cfRule>
  </conditionalFormatting>
  <conditionalFormatting sqref="L11">
    <cfRule type="cellIs" priority="32" dxfId="89" operator="equal" stopIfTrue="1">
      <formula>63.92</formula>
    </cfRule>
  </conditionalFormatting>
  <conditionalFormatting sqref="L12">
    <cfRule type="cellIs" priority="31" dxfId="89" operator="equal" stopIfTrue="1">
      <formula>53.71</formula>
    </cfRule>
  </conditionalFormatting>
  <conditionalFormatting sqref="K13">
    <cfRule type="cellIs" priority="30" dxfId="89" operator="equal" stopIfTrue="1">
      <formula>-11.73</formula>
    </cfRule>
  </conditionalFormatting>
  <conditionalFormatting sqref="J13">
    <cfRule type="cellIs" priority="29" dxfId="89" operator="equal" stopIfTrue="1">
      <formula>-55.85</formula>
    </cfRule>
  </conditionalFormatting>
  <conditionalFormatting sqref="I14">
    <cfRule type="cellIs" priority="28" dxfId="89" operator="equal" stopIfTrue="1">
      <formula>200</formula>
    </cfRule>
  </conditionalFormatting>
  <conditionalFormatting sqref="F12">
    <cfRule type="cellIs" priority="27" dxfId="89" operator="equal" stopIfTrue="1">
      <formula>895.2</formula>
    </cfRule>
  </conditionalFormatting>
  <conditionalFormatting sqref="L14">
    <cfRule type="cellIs" priority="26" dxfId="89" operator="equal" stopIfTrue="1">
      <formula>42</formula>
    </cfRule>
  </conditionalFormatting>
  <conditionalFormatting sqref="C7">
    <cfRule type="containsText" priority="25" dxfId="89" operator="containsText" stopIfTrue="1" text="VF30">
      <formula>NOT(ISERROR(SEARCH("VF30",C7)))</formula>
    </cfRule>
  </conditionalFormatting>
  <conditionalFormatting sqref="C8">
    <cfRule type="containsText" priority="24" dxfId="89" operator="containsText" stopIfTrue="1" text="KB11">
      <formula>NOT(ISERROR(SEARCH("KB11",C8)))</formula>
    </cfRule>
  </conditionalFormatting>
  <conditionalFormatting sqref="C9">
    <cfRule type="containsText" priority="23" dxfId="89" operator="containsText" stopIfTrue="1" text="UCN1">
      <formula>NOT(ISERROR(SEARCH("UCN1",C9)))</formula>
    </cfRule>
  </conditionalFormatting>
  <conditionalFormatting sqref="C10">
    <cfRule type="containsText" priority="22" dxfId="89" operator="containsText" stopIfTrue="1" text="VF31">
      <formula>NOT(ISERROR(SEARCH("VF31",C10)))</formula>
    </cfRule>
  </conditionalFormatting>
  <conditionalFormatting sqref="C11">
    <cfRule type="containsText" priority="21" dxfId="89" operator="containsText" stopIfTrue="1" text="KB12">
      <formula>NOT(ISERROR(SEARCH("KB12",C11)))</formula>
    </cfRule>
  </conditionalFormatting>
  <conditionalFormatting sqref="C12">
    <cfRule type="containsText" priority="20" dxfId="89" operator="containsText" stopIfTrue="1" text="VF32">
      <formula>NOT(ISERROR(SEARCH("VF32",C12)))</formula>
    </cfRule>
  </conditionalFormatting>
  <conditionalFormatting sqref="C13">
    <cfRule type="containsText" priority="19" dxfId="89" operator="containsText" stopIfTrue="1" text="UCN2">
      <formula>NOT(ISERROR(SEARCH("UCN2",C13)))</formula>
    </cfRule>
  </conditionalFormatting>
  <conditionalFormatting sqref="C14">
    <cfRule type="containsText" priority="18" dxfId="89" operator="containsText" stopIfTrue="1" text="VF33">
      <formula>NOT(ISERROR(SEARCH("VF33",C14)))</formula>
    </cfRule>
  </conditionalFormatting>
  <conditionalFormatting sqref="E16">
    <cfRule type="cellIs" priority="17" dxfId="90" operator="equal" stopIfTrue="1">
      <formula>2504.97</formula>
    </cfRule>
  </conditionalFormatting>
  <conditionalFormatting sqref="F16">
    <cfRule type="cellIs" priority="16" dxfId="90" operator="equal" stopIfTrue="1">
      <formula>1161.95</formula>
    </cfRule>
  </conditionalFormatting>
  <conditionalFormatting sqref="H16">
    <cfRule type="cellIs" priority="15" dxfId="90" operator="equal" stopIfTrue="1">
      <formula>550.21</formula>
    </cfRule>
  </conditionalFormatting>
  <conditionalFormatting sqref="I16">
    <cfRule type="cellIs" priority="14" dxfId="90" operator="equal" stopIfTrue="1">
      <formula>502.1</formula>
    </cfRule>
  </conditionalFormatting>
  <conditionalFormatting sqref="G16">
    <cfRule type="cellIs" priority="13" dxfId="90" operator="equal" stopIfTrue="1">
      <formula>0</formula>
    </cfRule>
  </conditionalFormatting>
  <conditionalFormatting sqref="J17">
    <cfRule type="cellIs" priority="12" dxfId="90" operator="equal" stopIfTrue="1">
      <formula>-150.99</formula>
    </cfRule>
  </conditionalFormatting>
  <conditionalFormatting sqref="K17">
    <cfRule type="cellIs" priority="11" dxfId="90" operator="equal" stopIfTrue="1">
      <formula>-31.71</formula>
    </cfRule>
  </conditionalFormatting>
  <conditionalFormatting sqref="L16">
    <cfRule type="cellIs" priority="10" dxfId="90" operator="equal" stopIfTrue="1">
      <formula>290.71</formula>
    </cfRule>
  </conditionalFormatting>
  <conditionalFormatting sqref="E17">
    <cfRule type="cellIs" priority="9" dxfId="90" operator="equal" stopIfTrue="1">
      <formula>-182.7</formula>
    </cfRule>
  </conditionalFormatting>
  <conditionalFormatting sqref="E7">
    <cfRule type="cellIs" priority="8" dxfId="89" operator="equal" stopIfTrue="1">
      <formula>297.48</formula>
    </cfRule>
  </conditionalFormatting>
  <conditionalFormatting sqref="E8">
    <cfRule type="cellIs" priority="7" dxfId="89" operator="equal" stopIfTrue="1">
      <formula>282.76</formula>
    </cfRule>
  </conditionalFormatting>
  <conditionalFormatting sqref="E9">
    <cfRule type="cellIs" priority="6" dxfId="89" operator="equal" stopIfTrue="1">
      <formula>-115.12</formula>
    </cfRule>
  </conditionalFormatting>
  <conditionalFormatting sqref="E10">
    <cfRule type="cellIs" priority="5" dxfId="89" operator="equal" stopIfTrue="1">
      <formula>365.54</formula>
    </cfRule>
  </conditionalFormatting>
  <conditionalFormatting sqref="E11">
    <cfRule type="cellIs" priority="4" dxfId="89" operator="equal" stopIfTrue="1">
      <formula>368.28</formula>
    </cfRule>
  </conditionalFormatting>
  <conditionalFormatting sqref="E12">
    <cfRule type="cellIs" priority="3" dxfId="89" operator="equal" stopIfTrue="1">
      <formula>948.91</formula>
    </cfRule>
  </conditionalFormatting>
  <conditionalFormatting sqref="E13">
    <cfRule type="cellIs" priority="2" dxfId="89" operator="equal" stopIfTrue="1">
      <formula>-67.58</formula>
    </cfRule>
  </conditionalFormatting>
  <conditionalFormatting sqref="E14">
    <cfRule type="cellIs" priority="1" dxfId="89" operator="equal" stopIfTrue="1">
      <formula>242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leerkracht cvo</cp:lastModifiedBy>
  <dcterms:created xsi:type="dcterms:W3CDTF">2009-09-25T13:41:35Z</dcterms:created>
  <dcterms:modified xsi:type="dcterms:W3CDTF">2010-03-21T10:19:57Z</dcterms:modified>
  <cp:category/>
  <cp:version/>
  <cp:contentType/>
  <cp:contentStatus/>
</cp:coreProperties>
</file>